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18E61278-DCDA-4990-B888-754F5D16095E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EAA!$A$1:$H$44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<sst xmlns="http://schemas.openxmlformats.org/spreadsheetml/2006/main" count="41" uniqueCount="41">
  <si>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</si>
  <si>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</si>
  <si>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</si>
  <si>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</si>
  <si>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</si>
  <si>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</si>
  <si>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</si>
  <si>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</si>
  <si>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</si>
  <si>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</si>
  <si>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</si>
  <si>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</si>
  <si>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</si>
  <si>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</si>
  <si>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</si>
  <si>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</si>
  <si>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</si>
  <si>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</si>
  <si>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</si>
  <si>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</si>
  <si>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</si>
  <si>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</si>
  <si>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</si>
  <si>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</si>
  <si>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</si>
  <si>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</si>
  <si>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</si>
  <si>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</si>
  <si>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</si>
  <si>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</si>
  <si>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Del 1o. Enero al 30 Septiembre 2023</t>
  </si>
  <si>
    <t>Consejo de Urbanización Municipal de Chihuahua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</si>
  <si>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</si>
  <si>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</si>
  <si>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</si>
  <si>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</si>
  <si>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</si>
  <si>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</si>
  <si>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____________________________________</t>
  </si>
  <si>
    <t xml:space="preserve">                                                                                                C.P. JESUS ANTONIO GOMEZ ZUQUI</t>
  </si>
  <si>
    <t xml:space="preserve">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</si>
</sst>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zoomScaleNormal="100" workbookViewId="0"/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8" width="7.5703125" style="13" customWidth="1"/>
    <col min="9" max="16384" width="11.5703125" style="13"/>
  </cols>
  <sheetData>
    <row r="1" spans="2:7" ht="12.75" thickBot="1" x14ac:dyDescent="0.25"/>
    <row r="2" spans="2:7" x14ac:dyDescent="0.2">
      <c r="B2" s="22" t="s">
        <v>31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30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193501344.39000002</v>
      </c>
      <c r="D8" s="7">
        <f>SUM(D10,D19)</f>
        <v>227349021.00999999</v>
      </c>
      <c r="E8" s="7">
        <f>SUM(E10,E19)</f>
        <v>186600792.19999999</v>
      </c>
      <c r="F8" s="7">
        <f>C8+D8-E8</f>
        <v>234249573.19999999</v>
      </c>
      <c r="G8" s="7">
        <f>F8-C8</f>
        <v>40748228.809999973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4402979.78</v>
      </c>
      <c r="D10" s="7">
        <f>SUM(D11:D17)</f>
        <v>207019555.22999999</v>
      </c>
      <c r="E10" s="7">
        <f>SUM(E11:E17)</f>
        <v>180337088.31999999</v>
      </c>
      <c r="F10" s="7">
        <f t="shared" ref="F10:F17" si="0">C10+D10-E10</f>
        <v>31085446.689999998</v>
      </c>
      <c r="G10" s="7">
        <f t="shared" ref="G10:G17" si="1">F10-C10</f>
        <v>26682466.909999996</v>
      </c>
    </row>
    <row r="11" spans="2:7" x14ac:dyDescent="0.2">
      <c r="B11" s="3" t="s">
        <v>6</v>
      </c>
      <c r="C11" s="8">
        <v>4402979.78</v>
      </c>
      <c r="D11" s="8">
        <v>124581049.23999999</v>
      </c>
      <c r="E11" s="8">
        <v>106840426.55</v>
      </c>
      <c r="F11" s="12">
        <f t="shared" si="0"/>
        <v>22143602.469999999</v>
      </c>
      <c r="G11" s="12">
        <f t="shared" si="1"/>
        <v>17740622.689999998</v>
      </c>
    </row>
    <row r="12" spans="2:7" x14ac:dyDescent="0.2">
      <c r="B12" s="3" t="s">
        <v>7</v>
      </c>
      <c r="C12" s="8">
        <v>0</v>
      </c>
      <c r="D12" s="8">
        <v>63832874.299999997</v>
      </c>
      <c r="E12" s="8">
        <v>63804255.329999998</v>
      </c>
      <c r="F12" s="12">
        <f t="shared" si="0"/>
        <v>28618.969999998808</v>
      </c>
      <c r="G12" s="12">
        <f t="shared" si="1"/>
        <v>28618.969999998808</v>
      </c>
    </row>
    <row r="13" spans="2:7" x14ac:dyDescent="0.2">
      <c r="B13" s="3" t="s">
        <v>8</v>
      </c>
      <c r="C13" s="8">
        <v>0</v>
      </c>
      <c r="D13" s="8">
        <v>18605631.690000001</v>
      </c>
      <c r="E13" s="8">
        <v>9692406.4399999995</v>
      </c>
      <c r="F13" s="12">
        <f t="shared" si="0"/>
        <v>8913225.2500000019</v>
      </c>
      <c r="G13" s="12">
        <f t="shared" si="1"/>
        <v>8913225.2500000019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189098364.61000001</v>
      </c>
      <c r="D19" s="7">
        <f>SUM(D20:D28)</f>
        <v>20329465.780000001</v>
      </c>
      <c r="E19" s="7">
        <f>SUM(E20:E28)</f>
        <v>6263703.8799999999</v>
      </c>
      <c r="F19" s="7">
        <f t="shared" ref="F19:F28" si="2">C19+D19-E19</f>
        <v>203164126.51000002</v>
      </c>
      <c r="G19" s="7">
        <f t="shared" ref="G19:G28" si="3">F19-C19</f>
        <v>14065761.900000006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112739112.17</v>
      </c>
      <c r="D21" s="8">
        <v>4719770.4400000004</v>
      </c>
      <c r="E21" s="8">
        <v>6098703.8799999999</v>
      </c>
      <c r="F21" s="12">
        <f t="shared" si="2"/>
        <v>111360178.73</v>
      </c>
      <c r="G21" s="12">
        <f t="shared" si="3"/>
        <v>-1378933.4399999976</v>
      </c>
    </row>
    <row r="22" spans="1:7" ht="24" x14ac:dyDescent="0.2">
      <c r="A22" s="16" t="s">
        <v>16</v>
      </c>
      <c r="B22" s="3" t="s">
        <v>17</v>
      </c>
      <c r="C22" s="8">
        <v>75871396.700000003</v>
      </c>
      <c r="D22" s="8">
        <v>15015863.08</v>
      </c>
      <c r="E22" s="8">
        <v>0</v>
      </c>
      <c r="F22" s="12">
        <f t="shared" si="2"/>
        <v>90887259.780000001</v>
      </c>
      <c r="G22" s="12">
        <f t="shared" si="3"/>
        <v>15015863.079999998</v>
      </c>
    </row>
    <row r="23" spans="1:7" x14ac:dyDescent="0.2">
      <c r="B23" s="3" t="s">
        <v>18</v>
      </c>
      <c r="C23" s="8">
        <v>5561231.3600000003</v>
      </c>
      <c r="D23" s="8">
        <v>452894.76</v>
      </c>
      <c r="E23" s="8">
        <v>165000</v>
      </c>
      <c r="F23" s="12">
        <f t="shared" si="2"/>
        <v>5849126.1200000001</v>
      </c>
      <c r="G23" s="12">
        <f t="shared" si="3"/>
        <v>287894.75999999978</v>
      </c>
    </row>
    <row r="24" spans="1:7" x14ac:dyDescent="0.2">
      <c r="B24" s="3" t="s">
        <v>19</v>
      </c>
      <c r="C24" s="8">
        <v>11857.23</v>
      </c>
      <c r="D24" s="8">
        <v>0</v>
      </c>
      <c r="E24" s="8">
        <v>0</v>
      </c>
      <c r="F24" s="12">
        <f t="shared" si="2"/>
        <v>11857.23</v>
      </c>
      <c r="G24" s="12">
        <f t="shared" si="3"/>
        <v>0</v>
      </c>
    </row>
    <row r="25" spans="1:7" ht="24" x14ac:dyDescent="0.2">
      <c r="B25" s="3" t="s">
        <v>20</v>
      </c>
      <c r="C25" s="8">
        <v>-5085232.8499999996</v>
      </c>
      <c r="D25" s="8">
        <v>140937.5</v>
      </c>
      <c r="E25" s="8">
        <v>0</v>
      </c>
      <c r="F25" s="12">
        <f t="shared" si="2"/>
        <v>-4944295.3499999996</v>
      </c>
      <c r="G25" s="12">
        <f t="shared" si="3"/>
        <v>140937.5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4" s="18" customFormat="1" x14ac:dyDescent="0.2"/>
    <row r="34" spans="2:4" s="18" customFormat="1" x14ac:dyDescent="0.2"/>
    <row r="35" spans="2:4" s="18" customFormat="1" x14ac:dyDescent="0.2"/>
    <row r="36" spans="2:4" s="18" customFormat="1" x14ac:dyDescent="0.2">
      <c r="B36" s="18" t="s">
        <v>32</v>
      </c>
      <c r="D36" s="18" t="s">
        <v>33</v>
      </c>
    </row>
    <row r="37" spans="2:4" s="18" customFormat="1" x14ac:dyDescent="0.2">
      <c r="B37" s="20" t="s">
        <v>34</v>
      </c>
      <c r="D37" s="21" t="s">
        <v>35</v>
      </c>
    </row>
    <row r="38" spans="2:4" s="18" customFormat="1" x14ac:dyDescent="0.2">
      <c r="B38" s="20" t="s">
        <v>36</v>
      </c>
      <c r="D38" s="21" t="s">
        <v>37</v>
      </c>
    </row>
    <row r="39" spans="2:4" s="18" customFormat="1" x14ac:dyDescent="0.2"/>
    <row r="40" spans="2:4" s="18" customFormat="1" x14ac:dyDescent="0.2"/>
    <row r="41" spans="2:4" s="18" customFormat="1" x14ac:dyDescent="0.2"/>
    <row r="42" spans="2:4" s="18" customFormat="1" x14ac:dyDescent="0.2">
      <c r="B42" s="18" t="s">
        <v>38</v>
      </c>
    </row>
    <row r="43" spans="2:4" s="18" customFormat="1" x14ac:dyDescent="0.2">
      <c r="B43" s="18" t="s">
        <v>39</v>
      </c>
    </row>
    <row r="44" spans="2:4" s="18" customFormat="1" x14ac:dyDescent="0.2">
      <c r="B44" s="18" t="s">
        <v>40</v>
      </c>
    </row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11811023622047245" right="0.11811023622047245" top="0.74803149606299213" bottom="0.35433070866141736" header="0.31496062992125984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2023-10-09T18:54:05Z</cp:lastPrinted>
  <dcterms:created xsi:type="dcterms:W3CDTF">2019-12-03T19:14:48Z</dcterms:created>
  <dcterms:modified xsi:type="dcterms:W3CDTF">2023-10-09T18:54:07Z</dcterms:modified>
</cp:coreProperties>
</file>